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3005"/>
  </bookViews>
  <sheets>
    <sheet name="JavnaObjava" sheetId="1" r:id="rId1"/>
  </sheet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1" i="1" l="1"/>
  <c r="D101" i="1"/>
  <c r="D98" i="1"/>
  <c r="D96" i="1"/>
  <c r="D94" i="1"/>
  <c r="D92" i="1"/>
  <c r="D90" i="1"/>
  <c r="D88" i="1"/>
  <c r="D86" i="1"/>
  <c r="D84" i="1"/>
  <c r="D81" i="1"/>
  <c r="D79" i="1"/>
  <c r="D77" i="1"/>
  <c r="D75" i="1"/>
  <c r="D73" i="1"/>
  <c r="D71" i="1"/>
  <c r="D69" i="1"/>
  <c r="D67" i="1"/>
  <c r="D65" i="1"/>
  <c r="D63" i="1"/>
  <c r="D61" i="1"/>
  <c r="D59" i="1"/>
  <c r="D55" i="1"/>
  <c r="D53" i="1"/>
  <c r="D51" i="1"/>
  <c r="D49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112" i="1" l="1"/>
</calcChain>
</file>

<file path=xl/sharedStrings.xml><?xml version="1.0" encoding="utf-8"?>
<sst xmlns="http://schemas.openxmlformats.org/spreadsheetml/2006/main" count="319" uniqueCount="146">
  <si>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</si>
  <si>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</si>
  <si>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</si>
  <si>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</si>
  <si>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</si>
  <si>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</si>
  <si>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</si>
  <si>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</si>
  <si>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GLAZBENA ŠKOLA BLAGOJE BERSA_x000D_
DR.  FRANJE TUĐMANA 24 E_x000D_
ZADAR_x000D_
Tel: +385(23)319127   Fax: +385(23)315757_x000D_
OIB: 50242228492_x000D_
Mail: drago.skarica@skole.hr_x000D_
IBAN: HR4424020061800013007</t>
  </si>
  <si>
    <t>Isplata Sredstava Za Razdoblje: 01.12.2025 Do 31.12.2025</t>
  </si>
  <si>
    <t>HDGPP Zagreb</t>
  </si>
  <si>
    <t>97475640707</t>
  </si>
  <si>
    <t>Zagreb</t>
  </si>
  <si>
    <t xml:space="preserve">ČLANARINE                                                                                                                                             </t>
  </si>
  <si>
    <t>GLAZBENA ŠKOLA BLAGOJE BERSA</t>
  </si>
  <si>
    <t>Ukupno:</t>
  </si>
  <si>
    <t>MUSIC PLAY d.o.o.</t>
  </si>
  <si>
    <t>96928957185</t>
  </si>
  <si>
    <t xml:space="preserve">UREDSKI MATERIJAL I OSTALI MATERIJALNI RASHODI                                                                                                        </t>
  </si>
  <si>
    <t>ANDORAMA d.o.o.</t>
  </si>
  <si>
    <t>96271224131</t>
  </si>
  <si>
    <t>42208 Cestica</t>
  </si>
  <si>
    <t xml:space="preserve">USLUGE TEKUĆEG I INVESTICIJSKOG ODRŽAVANJA                                                                                                            </t>
  </si>
  <si>
    <t>Čazmatrans promet d.o.o.</t>
  </si>
  <si>
    <t>96107776452</t>
  </si>
  <si>
    <t>Čazma</t>
  </si>
  <si>
    <t xml:space="preserve">USLUGE TELEFONA, POŠTE I PRIJEVOZA                                                                                                                    </t>
  </si>
  <si>
    <t>Crescendo d.o.o.</t>
  </si>
  <si>
    <t>95080849502</t>
  </si>
  <si>
    <t>VODOVOD d.o.o.</t>
  </si>
  <si>
    <t>89406825003</t>
  </si>
  <si>
    <t>Zadar</t>
  </si>
  <si>
    <t xml:space="preserve">KOMUNALNE USLUGE                                                                                                                                      </t>
  </si>
  <si>
    <t>HP-Hrvatska pošta d.d.</t>
  </si>
  <si>
    <t>87311810356</t>
  </si>
  <si>
    <t>FINA Financijska Agencija</t>
  </si>
  <si>
    <t>85821130368</t>
  </si>
  <si>
    <t xml:space="preserve">RAČUNALNE USLUGE                                                                                                                                      </t>
  </si>
  <si>
    <t>ČISTOĆA d.o.o.</t>
  </si>
  <si>
    <t>84923155727</t>
  </si>
  <si>
    <t>EURO-UNIT d.o.o.</t>
  </si>
  <si>
    <t>83605107180</t>
  </si>
  <si>
    <t xml:space="preserve">ZADAR                                             </t>
  </si>
  <si>
    <t>Hrvatski Telekom d.d.</t>
  </si>
  <si>
    <t>81793146560</t>
  </si>
  <si>
    <t>LOCUM d.o.o.</t>
  </si>
  <si>
    <t>79324341284</t>
  </si>
  <si>
    <t>S.B. DALMATINO d.o.o.</t>
  </si>
  <si>
    <t>79039059007</t>
  </si>
  <si>
    <t>Poličnik</t>
  </si>
  <si>
    <t xml:space="preserve">OSTALI NESPOMENUTI RASHODI POSLOVANJA                                                                                                                 </t>
  </si>
  <si>
    <t>TURISTHOTEL d.d.</t>
  </si>
  <si>
    <t>742040127444</t>
  </si>
  <si>
    <t xml:space="preserve">REPREZENTACIJA                                                                                                                                        </t>
  </si>
  <si>
    <t>ZADING d.o.o.</t>
  </si>
  <si>
    <t>66697874792</t>
  </si>
  <si>
    <t>A CLASSIC</t>
  </si>
  <si>
    <t>65693216377</t>
  </si>
  <si>
    <t xml:space="preserve">SPORTSKA I GLAZBENA OPREMA                                                                                                                            </t>
  </si>
  <si>
    <t>SITOTISAK MATEKA obrt za tiskarske usluge</t>
  </si>
  <si>
    <t>65371550088</t>
  </si>
  <si>
    <t xml:space="preserve">USLUGE PROMIDŽBE I INFORMIRANJA                                                                                                                       </t>
  </si>
  <si>
    <t>RAVNICE DALMACIJA d.o.o.</t>
  </si>
  <si>
    <t>65012694007</t>
  </si>
  <si>
    <t xml:space="preserve">MATERIJAL I DIJELOVI ZA TEKUĆE I INVESTICIJSKO ODRŽAVANJE                                                                                             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</si>
  <si>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</si>
  <si>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</si>
  <si>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</si>
  <si>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MEDITEL USLUGE d.o.o.</t>
  </si>
  <si>
    <t>60611404518</t>
  </si>
  <si>
    <t>ZADARSKA ŽUPANIJA</t>
  </si>
  <si>
    <t>56204655363</t>
  </si>
  <si>
    <t xml:space="preserve">SLUŽBENA PUTOVANJA  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</si>
  <si>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</si>
  <si>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IPSE KORNAT d.o.o.</t>
  </si>
  <si>
    <t>55909685640</t>
  </si>
  <si>
    <t>Benkovac</t>
  </si>
  <si>
    <t>VEDRAN COMPANY d.o.o.</t>
  </si>
  <si>
    <t>49463487199</t>
  </si>
  <si>
    <t>POSLOVNI EDUKATOR D.O.O.</t>
  </si>
  <si>
    <t>45065170578</t>
  </si>
  <si>
    <t>Kaštel Sućurac</t>
  </si>
  <si>
    <t>PAM-LUX d.o.o.</t>
  </si>
  <si>
    <t>44758479340</t>
  </si>
  <si>
    <t>HOTELI ZADAR D.D.</t>
  </si>
  <si>
    <t>40699482950</t>
  </si>
  <si>
    <t>FOTO VIDEO G</t>
  </si>
  <si>
    <t>39550407043</t>
  </si>
  <si>
    <t>Ž.I.R. KOMERC d.o.o.</t>
  </si>
  <si>
    <t>38998363985</t>
  </si>
  <si>
    <t>FIORENTINO</t>
  </si>
  <si>
    <t>35245155913</t>
  </si>
  <si>
    <t>AP atesti i procjene</t>
  </si>
  <si>
    <t>31825851448</t>
  </si>
  <si>
    <t>Kaštel Novi</t>
  </si>
  <si>
    <t>Sanja Petrovski</t>
  </si>
  <si>
    <t>29982298578</t>
  </si>
  <si>
    <t>A1 Hrvatska d.o.o.VIP</t>
  </si>
  <si>
    <t>29524210204</t>
  </si>
  <si>
    <t>HRVATSKO NARODNO KAZALIŠTE ZADAR</t>
  </si>
  <si>
    <t>27003745858</t>
  </si>
  <si>
    <t xml:space="preserve">ZAKUPNINE I NAJAMNINE                                                                                                                                 </t>
  </si>
  <si>
    <t>Ivan Burić</t>
  </si>
  <si>
    <t>26177051652</t>
  </si>
  <si>
    <t>Šibenik</t>
  </si>
  <si>
    <t>Glazbena škola Pavla Markovca</t>
  </si>
  <si>
    <t>23948173055</t>
  </si>
  <si>
    <t xml:space="preserve">STRUČNO USAVRŠAVANJE ZAPOSLENIKA                                                                                                                      </t>
  </si>
  <si>
    <t>Erste&amp;Steiermaekische Bank d.d.</t>
  </si>
  <si>
    <t>23057039320</t>
  </si>
  <si>
    <t>Rijeka</t>
  </si>
  <si>
    <t>ADRIATIC INFO d.o.o.</t>
  </si>
  <si>
    <t>18445912889</t>
  </si>
  <si>
    <t>DUŠA GRADA d.o.o.</t>
  </si>
  <si>
    <t>15432326164</t>
  </si>
  <si>
    <t>Chipoteka Z-EL d.o.o.</t>
  </si>
  <si>
    <t>11374156664</t>
  </si>
  <si>
    <t>Sesvete</t>
  </si>
  <si>
    <t>HUGIP</t>
  </si>
  <si>
    <t>09632325893</t>
  </si>
  <si>
    <t>Cidaris d.o.o. Dva ribara</t>
  </si>
  <si>
    <t>09344022558</t>
  </si>
  <si>
    <t>RIJEKA TRANS D.O.O.</t>
  </si>
  <si>
    <t>08418011938</t>
  </si>
  <si>
    <t>DONAT DESIGN j.d.o.o.</t>
  </si>
  <si>
    <t>05072871224</t>
  </si>
  <si>
    <t>23000 Zadar</t>
  </si>
  <si>
    <t>PIANOFORTE OBRT ZA USLUGE</t>
  </si>
  <si>
    <t>00704636638</t>
  </si>
  <si>
    <t>MEDICINSKA ŠKOLA ANTE KUZMANIĆA ZADAR</t>
  </si>
  <si>
    <t>00579855113</t>
  </si>
  <si>
    <t>ZADAR</t>
  </si>
  <si>
    <t>OSTALA NEMATERIJALNA PROIZVEDENA IMOVINA</t>
  </si>
  <si>
    <t>Sveukupno:</t>
  </si>
  <si>
    <t>GLAZBENA OPREMA</t>
  </si>
  <si>
    <t>MZOM</t>
  </si>
  <si>
    <t>PLAĆE ZA REDOVCAN RAD</t>
  </si>
  <si>
    <t>OBVEZE ZA POREZ NA DOHODAK</t>
  </si>
  <si>
    <t>OBVEZE ZA MIROVINSKO OSIGURANJE</t>
  </si>
  <si>
    <t>OBVEZE ZA ZDRAVSTVENO OSIGURANJE</t>
  </si>
  <si>
    <t>OBVEZE ZA BOLOVANJE NA TERET HZZO-a</t>
  </si>
  <si>
    <t>UGOVORI O DJELU</t>
  </si>
  <si>
    <t>NAKNADA ZBO NEZAPOŠLJAVANJA OSOBAS INVALIDITETOM</t>
  </si>
  <si>
    <t>GLAZBENA ŠKOLA BONAR</t>
  </si>
  <si>
    <t>AP ATESTI I PROCJENE</t>
  </si>
  <si>
    <t>GLAZBENA ŠKOLA BLAGOJE BERSA ZADAR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</si>
</sst>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3"/>
  <sheetViews>
    <sheetView tabSelected="1" zoomScaleNormal="100" workbookViewId="0">
      <selection activeCell="A110" sqref="A11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528</v>
      </c>
      <c r="E7" s="10">
        <v>2329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528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12</v>
      </c>
      <c r="D9" s="18">
        <v>297.11</v>
      </c>
      <c r="E9" s="10">
        <v>2322</v>
      </c>
      <c r="F9" s="9" t="s">
        <v>18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297.11</v>
      </c>
      <c r="E10" s="23"/>
      <c r="F10" s="25"/>
      <c r="G10" s="26"/>
    </row>
    <row r="11" spans="1:7" x14ac:dyDescent="0.25">
      <c r="A11" s="9" t="s">
        <v>19</v>
      </c>
      <c r="B11" s="14" t="s">
        <v>20</v>
      </c>
      <c r="C11" s="10" t="s">
        <v>21</v>
      </c>
      <c r="D11" s="18">
        <v>212</v>
      </c>
      <c r="E11" s="10">
        <v>2323</v>
      </c>
      <c r="F11" s="9" t="s">
        <v>22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212</v>
      </c>
      <c r="E12" s="23"/>
      <c r="F12" s="25"/>
      <c r="G12" s="26"/>
    </row>
    <row r="13" spans="1:7" x14ac:dyDescent="0.25">
      <c r="A13" s="9" t="s">
        <v>23</v>
      </c>
      <c r="B13" s="14" t="s">
        <v>24</v>
      </c>
      <c r="C13" s="10" t="s">
        <v>25</v>
      </c>
      <c r="D13" s="18">
        <v>1124</v>
      </c>
      <c r="E13" s="10">
        <v>2323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1124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12</v>
      </c>
      <c r="D15" s="18">
        <v>1830</v>
      </c>
      <c r="E15" s="10">
        <v>2323</v>
      </c>
      <c r="F15" s="9" t="s">
        <v>22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1830</v>
      </c>
      <c r="E16" s="23"/>
      <c r="F16" s="25"/>
      <c r="G16" s="26"/>
    </row>
    <row r="17" spans="1:7" x14ac:dyDescent="0.25">
      <c r="A17" s="9" t="s">
        <v>29</v>
      </c>
      <c r="B17" s="14" t="s">
        <v>30</v>
      </c>
      <c r="C17" s="10" t="s">
        <v>31</v>
      </c>
      <c r="D17" s="18">
        <v>63.48</v>
      </c>
      <c r="E17" s="10">
        <v>2323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63.48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12</v>
      </c>
      <c r="D19" s="18">
        <v>156.80000000000001</v>
      </c>
      <c r="E19" s="10">
        <v>2323</v>
      </c>
      <c r="F19" s="9" t="s">
        <v>26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156.80000000000001</v>
      </c>
      <c r="E20" s="23"/>
      <c r="F20" s="25"/>
      <c r="G20" s="26"/>
    </row>
    <row r="21" spans="1:7" x14ac:dyDescent="0.25">
      <c r="A21" s="9" t="s">
        <v>35</v>
      </c>
      <c r="B21" s="14" t="s">
        <v>36</v>
      </c>
      <c r="C21" s="10" t="s">
        <v>12</v>
      </c>
      <c r="D21" s="18">
        <v>1.66</v>
      </c>
      <c r="E21" s="10">
        <v>2323</v>
      </c>
      <c r="F21" s="9" t="s">
        <v>37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1.66</v>
      </c>
      <c r="E22" s="23"/>
      <c r="F22" s="25"/>
      <c r="G22" s="26"/>
    </row>
    <row r="23" spans="1:7" x14ac:dyDescent="0.25">
      <c r="A23" s="9" t="s">
        <v>38</v>
      </c>
      <c r="B23" s="14" t="s">
        <v>39</v>
      </c>
      <c r="C23" s="10" t="s">
        <v>31</v>
      </c>
      <c r="D23" s="18">
        <v>57.4</v>
      </c>
      <c r="E23" s="10">
        <v>2323</v>
      </c>
      <c r="F23" s="9" t="s">
        <v>32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57.4</v>
      </c>
      <c r="E24" s="23"/>
      <c r="F24" s="25"/>
      <c r="G24" s="26"/>
    </row>
    <row r="25" spans="1:7" x14ac:dyDescent="0.25">
      <c r="A25" s="9" t="s">
        <v>40</v>
      </c>
      <c r="B25" s="14" t="s">
        <v>41</v>
      </c>
      <c r="C25" s="10" t="s">
        <v>42</v>
      </c>
      <c r="D25" s="18">
        <v>4491.33</v>
      </c>
      <c r="E25" s="10">
        <v>2322</v>
      </c>
      <c r="F25" s="9" t="s">
        <v>18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4491.33</v>
      </c>
      <c r="E26" s="23"/>
      <c r="F26" s="25"/>
      <c r="G26" s="26"/>
    </row>
    <row r="27" spans="1:7" x14ac:dyDescent="0.25">
      <c r="A27" s="9" t="s">
        <v>43</v>
      </c>
      <c r="B27" s="14" t="s">
        <v>44</v>
      </c>
      <c r="C27" s="10" t="s">
        <v>12</v>
      </c>
      <c r="D27" s="18">
        <v>80.430000000000007</v>
      </c>
      <c r="E27" s="10">
        <v>2323</v>
      </c>
      <c r="F27" s="9" t="s">
        <v>26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80.430000000000007</v>
      </c>
      <c r="E28" s="23"/>
      <c r="F28" s="25"/>
      <c r="G28" s="26"/>
    </row>
    <row r="29" spans="1:7" x14ac:dyDescent="0.25">
      <c r="A29" s="9" t="s">
        <v>45</v>
      </c>
      <c r="B29" s="14" t="s">
        <v>46</v>
      </c>
      <c r="C29" s="10" t="s">
        <v>31</v>
      </c>
      <c r="D29" s="18">
        <v>44.59</v>
      </c>
      <c r="E29" s="10">
        <v>2323</v>
      </c>
      <c r="F29" s="9" t="s">
        <v>22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44.59</v>
      </c>
      <c r="E30" s="23"/>
      <c r="F30" s="25"/>
      <c r="G30" s="26"/>
    </row>
    <row r="31" spans="1:7" x14ac:dyDescent="0.25">
      <c r="A31" s="9" t="s">
        <v>47</v>
      </c>
      <c r="B31" s="14" t="s">
        <v>48</v>
      </c>
      <c r="C31" s="10" t="s">
        <v>49</v>
      </c>
      <c r="D31" s="18">
        <v>60</v>
      </c>
      <c r="E31" s="10">
        <v>2329</v>
      </c>
      <c r="F31" s="9" t="s">
        <v>50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60</v>
      </c>
      <c r="E32" s="23"/>
      <c r="F32" s="25"/>
      <c r="G32" s="26"/>
    </row>
    <row r="33" spans="1:7" x14ac:dyDescent="0.25">
      <c r="A33" s="9" t="s">
        <v>51</v>
      </c>
      <c r="B33" s="14" t="s">
        <v>52</v>
      </c>
      <c r="C33" s="10" t="s">
        <v>31</v>
      </c>
      <c r="D33" s="18">
        <v>2220</v>
      </c>
      <c r="E33" s="10">
        <v>2329</v>
      </c>
      <c r="F33" s="9" t="s">
        <v>53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2220</v>
      </c>
      <c r="E34" s="23"/>
      <c r="F34" s="25"/>
      <c r="G34" s="26"/>
    </row>
    <row r="35" spans="1:7" x14ac:dyDescent="0.25">
      <c r="A35" s="9" t="s">
        <v>54</v>
      </c>
      <c r="B35" s="14" t="s">
        <v>55</v>
      </c>
      <c r="C35" s="10" t="s">
        <v>31</v>
      </c>
      <c r="D35" s="18">
        <v>99.53</v>
      </c>
      <c r="E35" s="10">
        <v>2323</v>
      </c>
      <c r="F35" s="9" t="s">
        <v>37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99.53</v>
      </c>
      <c r="E36" s="23"/>
      <c r="F36" s="25"/>
      <c r="G36" s="26"/>
    </row>
    <row r="37" spans="1:7" x14ac:dyDescent="0.25">
      <c r="A37" s="9" t="s">
        <v>56</v>
      </c>
      <c r="B37" s="14" t="s">
        <v>57</v>
      </c>
      <c r="C37" s="10" t="s">
        <v>12</v>
      </c>
      <c r="D37" s="18">
        <v>23.69</v>
      </c>
      <c r="E37" s="10">
        <v>2422</v>
      </c>
      <c r="F37" s="9" t="s">
        <v>134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23.69</v>
      </c>
      <c r="E38" s="23"/>
      <c r="F38" s="25"/>
      <c r="G38" s="26"/>
    </row>
    <row r="39" spans="1:7" x14ac:dyDescent="0.25">
      <c r="A39" s="9" t="s">
        <v>59</v>
      </c>
      <c r="B39" s="14" t="s">
        <v>60</v>
      </c>
      <c r="C39" s="10" t="s">
        <v>31</v>
      </c>
      <c r="D39" s="18">
        <v>251.38</v>
      </c>
      <c r="E39" s="10">
        <v>2323</v>
      </c>
      <c r="F39" s="9" t="s">
        <v>61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251.38</v>
      </c>
      <c r="E40" s="23"/>
      <c r="F40" s="25"/>
      <c r="G40" s="26"/>
    </row>
    <row r="41" spans="1:7" x14ac:dyDescent="0.25">
      <c r="A41" s="9" t="s">
        <v>62</v>
      </c>
      <c r="B41" s="14" t="s">
        <v>63</v>
      </c>
      <c r="C41" s="10" t="s">
        <v>31</v>
      </c>
      <c r="D41" s="18">
        <v>234.29</v>
      </c>
      <c r="E41" s="10">
        <v>2322</v>
      </c>
      <c r="F41" s="9" t="s">
        <v>64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234.29</v>
      </c>
      <c r="E42" s="23"/>
      <c r="F42" s="25"/>
      <c r="G42" s="26"/>
    </row>
    <row r="43" spans="1:7" x14ac:dyDescent="0.25">
      <c r="A43" s="9" t="s">
        <v>65</v>
      </c>
      <c r="B43" s="14" t="s">
        <v>66</v>
      </c>
      <c r="C43" s="10" t="s">
        <v>12</v>
      </c>
      <c r="D43" s="18">
        <v>979.33</v>
      </c>
      <c r="E43" s="10">
        <v>2322</v>
      </c>
      <c r="F43" s="9" t="s">
        <v>67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979.33</v>
      </c>
      <c r="E44" s="23"/>
      <c r="F44" s="25"/>
      <c r="G44" s="26"/>
    </row>
    <row r="45" spans="1:7" x14ac:dyDescent="0.25">
      <c r="A45" s="9" t="s">
        <v>68</v>
      </c>
      <c r="B45" s="14" t="s">
        <v>69</v>
      </c>
      <c r="C45" s="10" t="s">
        <v>12</v>
      </c>
      <c r="D45" s="18">
        <v>751.22</v>
      </c>
      <c r="E45" s="10">
        <v>2323</v>
      </c>
      <c r="F45" s="9" t="s">
        <v>61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751.22</v>
      </c>
      <c r="E46" s="23"/>
      <c r="F46" s="25"/>
      <c r="G46" s="26"/>
    </row>
    <row r="47" spans="1:7" x14ac:dyDescent="0.25">
      <c r="A47" s="9" t="s">
        <v>70</v>
      </c>
      <c r="B47" s="14" t="s">
        <v>71</v>
      </c>
      <c r="C47" s="10" t="s">
        <v>31</v>
      </c>
      <c r="D47" s="18">
        <v>207.67</v>
      </c>
      <c r="E47" s="10">
        <v>2321</v>
      </c>
      <c r="F47" s="9" t="s">
        <v>72</v>
      </c>
      <c r="G47" s="27" t="s">
        <v>14</v>
      </c>
    </row>
    <row r="48" spans="1:7" x14ac:dyDescent="0.25">
      <c r="A48" s="9"/>
      <c r="B48" s="14"/>
      <c r="C48" s="10"/>
      <c r="D48" s="18">
        <v>1885.54</v>
      </c>
      <c r="E48" s="10">
        <v>2321</v>
      </c>
      <c r="F48" s="9" t="s">
        <v>73</v>
      </c>
      <c r="G48" s="28" t="s">
        <v>14</v>
      </c>
    </row>
    <row r="49" spans="1:7" ht="27" customHeight="1" thickBot="1" x14ac:dyDescent="0.3">
      <c r="A49" s="21" t="s">
        <v>15</v>
      </c>
      <c r="B49" s="22"/>
      <c r="C49" s="23"/>
      <c r="D49" s="24">
        <f>SUM(D47:D48)</f>
        <v>2093.21</v>
      </c>
      <c r="E49" s="23"/>
      <c r="F49" s="25"/>
      <c r="G49" s="26"/>
    </row>
    <row r="50" spans="1:7" x14ac:dyDescent="0.25">
      <c r="A50" s="9" t="s">
        <v>74</v>
      </c>
      <c r="B50" s="14" t="s">
        <v>75</v>
      </c>
      <c r="C50" s="10" t="s">
        <v>76</v>
      </c>
      <c r="D50" s="18">
        <v>1602.5</v>
      </c>
      <c r="E50" s="10">
        <v>2329</v>
      </c>
      <c r="F50" s="9" t="s">
        <v>53</v>
      </c>
      <c r="G50" s="27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SUM(D50:D50)</f>
        <v>1602.5</v>
      </c>
      <c r="E51" s="23"/>
      <c r="F51" s="25"/>
      <c r="G51" s="26"/>
    </row>
    <row r="52" spans="1:7" x14ac:dyDescent="0.25">
      <c r="A52" s="9" t="s">
        <v>77</v>
      </c>
      <c r="B52" s="14" t="s">
        <v>78</v>
      </c>
      <c r="C52" s="10" t="s">
        <v>31</v>
      </c>
      <c r="D52" s="18">
        <v>312.5</v>
      </c>
      <c r="E52" s="10">
        <v>2323</v>
      </c>
      <c r="F52" s="9" t="s">
        <v>22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312.5</v>
      </c>
      <c r="E53" s="23"/>
      <c r="F53" s="25"/>
      <c r="G53" s="26"/>
    </row>
    <row r="54" spans="1:7" x14ac:dyDescent="0.25">
      <c r="A54" s="9" t="s">
        <v>79</v>
      </c>
      <c r="B54" s="14" t="s">
        <v>80</v>
      </c>
      <c r="C54" s="10" t="s">
        <v>81</v>
      </c>
      <c r="D54" s="18">
        <v>63</v>
      </c>
      <c r="E54" s="10">
        <v>2322</v>
      </c>
      <c r="F54" s="9" t="s">
        <v>18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63</v>
      </c>
      <c r="E55" s="23"/>
      <c r="F55" s="25"/>
      <c r="G55" s="26"/>
    </row>
    <row r="56" spans="1:7" x14ac:dyDescent="0.25">
      <c r="A56" s="9" t="s">
        <v>82</v>
      </c>
      <c r="B56" s="14" t="s">
        <v>83</v>
      </c>
      <c r="C56" s="10" t="s">
        <v>31</v>
      </c>
      <c r="D56" s="18">
        <v>595.38</v>
      </c>
      <c r="E56" s="10">
        <v>2322</v>
      </c>
      <c r="F56" s="9" t="s">
        <v>18</v>
      </c>
      <c r="G56" s="27" t="s">
        <v>14</v>
      </c>
    </row>
    <row r="57" spans="1:7" x14ac:dyDescent="0.25">
      <c r="A57" s="9"/>
      <c r="B57" s="14"/>
      <c r="C57" s="10"/>
      <c r="D57" s="18">
        <v>1113.49</v>
      </c>
      <c r="E57" s="10">
        <v>2322</v>
      </c>
      <c r="F57" s="9" t="s">
        <v>18</v>
      </c>
      <c r="G57" s="28" t="s">
        <v>14</v>
      </c>
    </row>
    <row r="58" spans="1:7" x14ac:dyDescent="0.25">
      <c r="A58" s="9"/>
      <c r="B58" s="14"/>
      <c r="C58" s="10"/>
      <c r="D58" s="18">
        <v>509.7</v>
      </c>
      <c r="E58" s="10">
        <v>2329</v>
      </c>
      <c r="F58" s="9" t="s">
        <v>53</v>
      </c>
      <c r="G58" s="28" t="s">
        <v>14</v>
      </c>
    </row>
    <row r="59" spans="1:7" ht="27" customHeight="1" thickBot="1" x14ac:dyDescent="0.3">
      <c r="A59" s="21" t="s">
        <v>15</v>
      </c>
      <c r="B59" s="22"/>
      <c r="C59" s="23"/>
      <c r="D59" s="24">
        <f>SUM(D56:D58)</f>
        <v>2218.5699999999997</v>
      </c>
      <c r="E59" s="23"/>
      <c r="F59" s="25"/>
      <c r="G59" s="26"/>
    </row>
    <row r="60" spans="1:7" x14ac:dyDescent="0.25">
      <c r="A60" s="9" t="s">
        <v>84</v>
      </c>
      <c r="B60" s="14" t="s">
        <v>85</v>
      </c>
      <c r="C60" s="10" t="s">
        <v>31</v>
      </c>
      <c r="D60" s="18">
        <v>128.5</v>
      </c>
      <c r="E60" s="10">
        <v>2321</v>
      </c>
      <c r="F60" s="9" t="s">
        <v>72</v>
      </c>
      <c r="G60" s="27" t="s">
        <v>14</v>
      </c>
    </row>
    <row r="61" spans="1:7" ht="27" customHeight="1" thickBot="1" x14ac:dyDescent="0.3">
      <c r="A61" s="21" t="s">
        <v>15</v>
      </c>
      <c r="B61" s="22"/>
      <c r="C61" s="23"/>
      <c r="D61" s="24">
        <f>SUM(D60:D60)</f>
        <v>128.5</v>
      </c>
      <c r="E61" s="23"/>
      <c r="F61" s="25"/>
      <c r="G61" s="26"/>
    </row>
    <row r="62" spans="1:7" x14ac:dyDescent="0.25">
      <c r="A62" s="9" t="s">
        <v>86</v>
      </c>
      <c r="B62" s="14" t="s">
        <v>87</v>
      </c>
      <c r="C62" s="10" t="s">
        <v>31</v>
      </c>
      <c r="D62" s="18">
        <v>721.2</v>
      </c>
      <c r="E62" s="10">
        <v>2323</v>
      </c>
      <c r="F62" s="9" t="s">
        <v>61</v>
      </c>
      <c r="G62" s="27" t="s">
        <v>14</v>
      </c>
    </row>
    <row r="63" spans="1:7" ht="27" customHeight="1" thickBot="1" x14ac:dyDescent="0.3">
      <c r="A63" s="21" t="s">
        <v>15</v>
      </c>
      <c r="B63" s="22"/>
      <c r="C63" s="23"/>
      <c r="D63" s="24">
        <f>SUM(D62:D62)</f>
        <v>721.2</v>
      </c>
      <c r="E63" s="23"/>
      <c r="F63" s="25"/>
      <c r="G63" s="26"/>
    </row>
    <row r="64" spans="1:7" x14ac:dyDescent="0.25">
      <c r="A64" s="9" t="s">
        <v>88</v>
      </c>
      <c r="B64" s="14" t="s">
        <v>89</v>
      </c>
      <c r="C64" s="10" t="s">
        <v>31</v>
      </c>
      <c r="D64" s="18">
        <v>2188.58</v>
      </c>
      <c r="E64" s="10">
        <v>2322</v>
      </c>
      <c r="F64" s="9" t="s">
        <v>64</v>
      </c>
      <c r="G64" s="27" t="s">
        <v>14</v>
      </c>
    </row>
    <row r="65" spans="1:7" ht="27" customHeight="1" thickBot="1" x14ac:dyDescent="0.3">
      <c r="A65" s="21" t="s">
        <v>15</v>
      </c>
      <c r="B65" s="22"/>
      <c r="C65" s="23"/>
      <c r="D65" s="24">
        <f>SUM(D64:D64)</f>
        <v>2188.58</v>
      </c>
      <c r="E65" s="23"/>
      <c r="F65" s="25"/>
      <c r="G65" s="26"/>
    </row>
    <row r="66" spans="1:7" x14ac:dyDescent="0.25">
      <c r="A66" s="9" t="s">
        <v>90</v>
      </c>
      <c r="B66" s="14" t="s">
        <v>91</v>
      </c>
      <c r="C66" s="10" t="s">
        <v>31</v>
      </c>
      <c r="D66" s="18">
        <v>190</v>
      </c>
      <c r="E66" s="10">
        <v>2329</v>
      </c>
      <c r="F66" s="9" t="s">
        <v>50</v>
      </c>
      <c r="G66" s="27" t="s">
        <v>14</v>
      </c>
    </row>
    <row r="67" spans="1:7" ht="27" customHeight="1" thickBot="1" x14ac:dyDescent="0.3">
      <c r="A67" s="21" t="s">
        <v>15</v>
      </c>
      <c r="B67" s="22"/>
      <c r="C67" s="23"/>
      <c r="D67" s="24">
        <f>SUM(D66:D66)</f>
        <v>190</v>
      </c>
      <c r="E67" s="23"/>
      <c r="F67" s="25"/>
      <c r="G67" s="26"/>
    </row>
    <row r="68" spans="1:7" x14ac:dyDescent="0.25">
      <c r="A68" s="9" t="s">
        <v>92</v>
      </c>
      <c r="B68" s="14" t="s">
        <v>93</v>
      </c>
      <c r="C68" s="10" t="s">
        <v>94</v>
      </c>
      <c r="D68" s="18">
        <v>412.5</v>
      </c>
      <c r="E68" s="10">
        <v>2323</v>
      </c>
      <c r="F68" s="9" t="s">
        <v>22</v>
      </c>
      <c r="G68" s="27" t="s">
        <v>14</v>
      </c>
    </row>
    <row r="69" spans="1:7" ht="27" customHeight="1" thickBot="1" x14ac:dyDescent="0.3">
      <c r="A69" s="21" t="s">
        <v>15</v>
      </c>
      <c r="B69" s="22"/>
      <c r="C69" s="23"/>
      <c r="D69" s="24">
        <f>SUM(D68:D68)</f>
        <v>412.5</v>
      </c>
      <c r="E69" s="23"/>
      <c r="F69" s="25"/>
      <c r="G69" s="26"/>
    </row>
    <row r="70" spans="1:7" x14ac:dyDescent="0.25">
      <c r="A70" s="9" t="s">
        <v>95</v>
      </c>
      <c r="B70" s="14" t="s">
        <v>96</v>
      </c>
      <c r="C70" s="10" t="s">
        <v>31</v>
      </c>
      <c r="D70" s="18">
        <v>23.8</v>
      </c>
      <c r="E70" s="10">
        <v>2321</v>
      </c>
      <c r="F70" s="9" t="s">
        <v>72</v>
      </c>
      <c r="G70" s="27" t="s">
        <v>14</v>
      </c>
    </row>
    <row r="71" spans="1:7" ht="27" customHeight="1" thickBot="1" x14ac:dyDescent="0.3">
      <c r="A71" s="21" t="s">
        <v>15</v>
      </c>
      <c r="B71" s="22"/>
      <c r="C71" s="23"/>
      <c r="D71" s="24">
        <f>SUM(D70:D70)</f>
        <v>23.8</v>
      </c>
      <c r="E71" s="23"/>
      <c r="F71" s="25"/>
      <c r="G71" s="26"/>
    </row>
    <row r="72" spans="1:7" x14ac:dyDescent="0.25">
      <c r="A72" s="9" t="s">
        <v>97</v>
      </c>
      <c r="B72" s="14" t="s">
        <v>98</v>
      </c>
      <c r="C72" s="10" t="s">
        <v>12</v>
      </c>
      <c r="D72" s="18">
        <v>77.59</v>
      </c>
      <c r="E72" s="10">
        <v>2323</v>
      </c>
      <c r="F72" s="9" t="s">
        <v>26</v>
      </c>
      <c r="G72" s="27" t="s">
        <v>14</v>
      </c>
    </row>
    <row r="73" spans="1:7" ht="27" customHeight="1" thickBot="1" x14ac:dyDescent="0.3">
      <c r="A73" s="21" t="s">
        <v>15</v>
      </c>
      <c r="B73" s="22"/>
      <c r="C73" s="23"/>
      <c r="D73" s="24">
        <f>SUM(D72:D72)</f>
        <v>77.59</v>
      </c>
      <c r="E73" s="23"/>
      <c r="F73" s="25"/>
      <c r="G73" s="26"/>
    </row>
    <row r="74" spans="1:7" x14ac:dyDescent="0.25">
      <c r="A74" s="9" t="s">
        <v>99</v>
      </c>
      <c r="B74" s="14" t="s">
        <v>100</v>
      </c>
      <c r="C74" s="10" t="s">
        <v>31</v>
      </c>
      <c r="D74" s="18">
        <v>1000</v>
      </c>
      <c r="E74" s="10">
        <v>2323</v>
      </c>
      <c r="F74" s="9" t="s">
        <v>101</v>
      </c>
      <c r="G74" s="27" t="s">
        <v>14</v>
      </c>
    </row>
    <row r="75" spans="1:7" ht="27" customHeight="1" thickBot="1" x14ac:dyDescent="0.3">
      <c r="A75" s="21" t="s">
        <v>15</v>
      </c>
      <c r="B75" s="22"/>
      <c r="C75" s="23"/>
      <c r="D75" s="24">
        <f>SUM(D74:D74)</f>
        <v>1000</v>
      </c>
      <c r="E75" s="23"/>
      <c r="F75" s="25"/>
      <c r="G75" s="26"/>
    </row>
    <row r="76" spans="1:7" x14ac:dyDescent="0.25">
      <c r="A76" s="9" t="s">
        <v>102</v>
      </c>
      <c r="B76" s="14" t="s">
        <v>103</v>
      </c>
      <c r="C76" s="10" t="s">
        <v>104</v>
      </c>
      <c r="D76" s="18">
        <v>112.64</v>
      </c>
      <c r="E76" s="10">
        <v>2321</v>
      </c>
      <c r="F76" s="9" t="s">
        <v>72</v>
      </c>
      <c r="G76" s="27" t="s">
        <v>14</v>
      </c>
    </row>
    <row r="77" spans="1:7" ht="27" customHeight="1" thickBot="1" x14ac:dyDescent="0.3">
      <c r="A77" s="21" t="s">
        <v>15</v>
      </c>
      <c r="B77" s="22"/>
      <c r="C77" s="23"/>
      <c r="D77" s="24">
        <f>SUM(D76:D76)</f>
        <v>112.64</v>
      </c>
      <c r="E77" s="23"/>
      <c r="F77" s="25"/>
      <c r="G77" s="26"/>
    </row>
    <row r="78" spans="1:7" x14ac:dyDescent="0.25">
      <c r="A78" s="9" t="s">
        <v>105</v>
      </c>
      <c r="B78" s="14" t="s">
        <v>106</v>
      </c>
      <c r="C78" s="10" t="s">
        <v>12</v>
      </c>
      <c r="D78" s="18">
        <v>60</v>
      </c>
      <c r="E78" s="10">
        <v>2321</v>
      </c>
      <c r="F78" s="9" t="s">
        <v>107</v>
      </c>
      <c r="G78" s="27" t="s">
        <v>14</v>
      </c>
    </row>
    <row r="79" spans="1:7" ht="27" customHeight="1" thickBot="1" x14ac:dyDescent="0.3">
      <c r="A79" s="21" t="s">
        <v>15</v>
      </c>
      <c r="B79" s="22"/>
      <c r="C79" s="23"/>
      <c r="D79" s="24">
        <f>SUM(D78:D78)</f>
        <v>60</v>
      </c>
      <c r="E79" s="23"/>
      <c r="F79" s="25"/>
      <c r="G79" s="26"/>
    </row>
    <row r="80" spans="1:7" x14ac:dyDescent="0.25">
      <c r="A80" s="9" t="s">
        <v>108</v>
      </c>
      <c r="B80" s="14" t="s">
        <v>109</v>
      </c>
      <c r="C80" s="10" t="s">
        <v>110</v>
      </c>
      <c r="D80" s="18">
        <v>527.07000000000005</v>
      </c>
      <c r="E80" s="10">
        <v>2322</v>
      </c>
      <c r="F80" s="9" t="s">
        <v>64</v>
      </c>
      <c r="G80" s="27" t="s">
        <v>14</v>
      </c>
    </row>
    <row r="81" spans="1:7" ht="27" customHeight="1" thickBot="1" x14ac:dyDescent="0.3">
      <c r="A81" s="21" t="s">
        <v>15</v>
      </c>
      <c r="B81" s="22"/>
      <c r="C81" s="23"/>
      <c r="D81" s="24">
        <f>SUM(D80:D80)</f>
        <v>527.07000000000005</v>
      </c>
      <c r="E81" s="23"/>
      <c r="F81" s="25"/>
      <c r="G81" s="26"/>
    </row>
    <row r="82" spans="1:7" x14ac:dyDescent="0.25">
      <c r="A82" s="9" t="s">
        <v>111</v>
      </c>
      <c r="B82" s="14" t="s">
        <v>112</v>
      </c>
      <c r="C82" s="10" t="s">
        <v>31</v>
      </c>
      <c r="D82" s="18">
        <v>256.13</v>
      </c>
      <c r="E82" s="10">
        <v>2323</v>
      </c>
      <c r="F82" s="9" t="s">
        <v>22</v>
      </c>
      <c r="G82" s="27" t="s">
        <v>14</v>
      </c>
    </row>
    <row r="83" spans="1:7" x14ac:dyDescent="0.25">
      <c r="A83" s="9"/>
      <c r="B83" s="14"/>
      <c r="C83" s="10"/>
      <c r="D83" s="18">
        <v>476.18</v>
      </c>
      <c r="E83" s="10">
        <v>2323</v>
      </c>
      <c r="F83" s="9" t="s">
        <v>37</v>
      </c>
      <c r="G83" s="28" t="s">
        <v>14</v>
      </c>
    </row>
    <row r="84" spans="1:7" ht="27" customHeight="1" thickBot="1" x14ac:dyDescent="0.3">
      <c r="A84" s="21" t="s">
        <v>15</v>
      </c>
      <c r="B84" s="22"/>
      <c r="C84" s="23"/>
      <c r="D84" s="24">
        <f>SUM(D82:D83)</f>
        <v>732.31</v>
      </c>
      <c r="E84" s="23"/>
      <c r="F84" s="25"/>
      <c r="G84" s="26"/>
    </row>
    <row r="85" spans="1:7" x14ac:dyDescent="0.25">
      <c r="A85" s="9" t="s">
        <v>113</v>
      </c>
      <c r="B85" s="14" t="s">
        <v>114</v>
      </c>
      <c r="C85" s="10" t="s">
        <v>31</v>
      </c>
      <c r="D85" s="18">
        <v>80</v>
      </c>
      <c r="E85" s="10">
        <v>2322</v>
      </c>
      <c r="F85" s="9" t="s">
        <v>64</v>
      </c>
      <c r="G85" s="27" t="s">
        <v>14</v>
      </c>
    </row>
    <row r="86" spans="1:7" ht="27" customHeight="1" thickBot="1" x14ac:dyDescent="0.3">
      <c r="A86" s="21" t="s">
        <v>15</v>
      </c>
      <c r="B86" s="22"/>
      <c r="C86" s="23"/>
      <c r="D86" s="24">
        <f>SUM(D85:D85)</f>
        <v>80</v>
      </c>
      <c r="E86" s="23"/>
      <c r="F86" s="25"/>
      <c r="G86" s="26"/>
    </row>
    <row r="87" spans="1:7" x14ac:dyDescent="0.25">
      <c r="A87" s="9" t="s">
        <v>115</v>
      </c>
      <c r="B87" s="14" t="s">
        <v>116</v>
      </c>
      <c r="C87" s="10" t="s">
        <v>117</v>
      </c>
      <c r="D87" s="18">
        <v>599.6</v>
      </c>
      <c r="E87" s="10">
        <v>2422</v>
      </c>
      <c r="F87" s="9" t="s">
        <v>58</v>
      </c>
      <c r="G87" s="27" t="s">
        <v>14</v>
      </c>
    </row>
    <row r="88" spans="1:7" ht="27" customHeight="1" thickBot="1" x14ac:dyDescent="0.3">
      <c r="A88" s="21" t="s">
        <v>15</v>
      </c>
      <c r="B88" s="22"/>
      <c r="C88" s="23"/>
      <c r="D88" s="24">
        <f>SUM(D87:D87)</f>
        <v>599.6</v>
      </c>
      <c r="E88" s="23"/>
      <c r="F88" s="25"/>
      <c r="G88" s="26"/>
    </row>
    <row r="89" spans="1:7" x14ac:dyDescent="0.25">
      <c r="A89" s="9" t="s">
        <v>118</v>
      </c>
      <c r="B89" s="14" t="s">
        <v>119</v>
      </c>
      <c r="C89" s="10" t="s">
        <v>12</v>
      </c>
      <c r="D89" s="18">
        <v>200</v>
      </c>
      <c r="E89" s="10">
        <v>2329</v>
      </c>
      <c r="F89" s="9" t="s">
        <v>13</v>
      </c>
      <c r="G89" s="27" t="s">
        <v>14</v>
      </c>
    </row>
    <row r="90" spans="1:7" ht="27" customHeight="1" thickBot="1" x14ac:dyDescent="0.3">
      <c r="A90" s="21" t="s">
        <v>15</v>
      </c>
      <c r="B90" s="22"/>
      <c r="C90" s="23"/>
      <c r="D90" s="24">
        <f>SUM(D89:D89)</f>
        <v>200</v>
      </c>
      <c r="E90" s="23"/>
      <c r="F90" s="25"/>
      <c r="G90" s="26"/>
    </row>
    <row r="91" spans="1:7" x14ac:dyDescent="0.25">
      <c r="A91" s="9" t="s">
        <v>120</v>
      </c>
      <c r="B91" s="14" t="s">
        <v>121</v>
      </c>
      <c r="C91" s="10" t="s">
        <v>31</v>
      </c>
      <c r="D91" s="18">
        <v>147.04</v>
      </c>
      <c r="E91" s="10">
        <v>2329</v>
      </c>
      <c r="F91" s="9" t="s">
        <v>53</v>
      </c>
      <c r="G91" s="27" t="s">
        <v>14</v>
      </c>
    </row>
    <row r="92" spans="1:7" ht="27" customHeight="1" thickBot="1" x14ac:dyDescent="0.3">
      <c r="A92" s="21" t="s">
        <v>15</v>
      </c>
      <c r="B92" s="22"/>
      <c r="C92" s="23"/>
      <c r="D92" s="24">
        <f>SUM(D91:D91)</f>
        <v>147.04</v>
      </c>
      <c r="E92" s="23"/>
      <c r="F92" s="25"/>
      <c r="G92" s="26"/>
    </row>
    <row r="93" spans="1:7" x14ac:dyDescent="0.25">
      <c r="A93" s="9" t="s">
        <v>122</v>
      </c>
      <c r="B93" s="14" t="s">
        <v>123</v>
      </c>
      <c r="C93" s="10" t="s">
        <v>110</v>
      </c>
      <c r="D93" s="18">
        <v>6116.25</v>
      </c>
      <c r="E93" s="10">
        <v>2322</v>
      </c>
      <c r="F93" s="9" t="s">
        <v>67</v>
      </c>
      <c r="G93" s="27" t="s">
        <v>14</v>
      </c>
    </row>
    <row r="94" spans="1:7" ht="27" customHeight="1" thickBot="1" x14ac:dyDescent="0.3">
      <c r="A94" s="21" t="s">
        <v>15</v>
      </c>
      <c r="B94" s="22"/>
      <c r="C94" s="23"/>
      <c r="D94" s="24">
        <f>SUM(D93:D93)</f>
        <v>6116.25</v>
      </c>
      <c r="E94" s="23"/>
      <c r="F94" s="25"/>
      <c r="G94" s="26"/>
    </row>
    <row r="95" spans="1:7" x14ac:dyDescent="0.25">
      <c r="A95" s="9" t="s">
        <v>124</v>
      </c>
      <c r="B95" s="14" t="s">
        <v>125</v>
      </c>
      <c r="C95" s="10" t="s">
        <v>126</v>
      </c>
      <c r="D95" s="18">
        <v>282.5</v>
      </c>
      <c r="E95" s="10">
        <v>2323</v>
      </c>
      <c r="F95" s="9" t="s">
        <v>22</v>
      </c>
      <c r="G95" s="27" t="s">
        <v>14</v>
      </c>
    </row>
    <row r="96" spans="1:7" ht="27" customHeight="1" thickBot="1" x14ac:dyDescent="0.3">
      <c r="A96" s="21" t="s">
        <v>15</v>
      </c>
      <c r="B96" s="22"/>
      <c r="C96" s="23"/>
      <c r="D96" s="24">
        <f>SUM(D95:D95)</f>
        <v>282.5</v>
      </c>
      <c r="E96" s="23"/>
      <c r="F96" s="25"/>
      <c r="G96" s="26"/>
    </row>
    <row r="97" spans="1:7" x14ac:dyDescent="0.25">
      <c r="A97" s="9" t="s">
        <v>127</v>
      </c>
      <c r="B97" s="14" t="s">
        <v>128</v>
      </c>
      <c r="C97" s="10" t="s">
        <v>12</v>
      </c>
      <c r="D97" s="18">
        <v>231</v>
      </c>
      <c r="E97" s="10">
        <v>2323</v>
      </c>
      <c r="F97" s="9" t="s">
        <v>22</v>
      </c>
      <c r="G97" s="27" t="s">
        <v>14</v>
      </c>
    </row>
    <row r="98" spans="1:7" ht="27" customHeight="1" thickBot="1" x14ac:dyDescent="0.3">
      <c r="A98" s="21" t="s">
        <v>15</v>
      </c>
      <c r="B98" s="22"/>
      <c r="C98" s="23"/>
      <c r="D98" s="24">
        <f>SUM(D97:D97)</f>
        <v>231</v>
      </c>
      <c r="E98" s="23"/>
      <c r="F98" s="25"/>
      <c r="G98" s="26"/>
    </row>
    <row r="99" spans="1:7" x14ac:dyDescent="0.25">
      <c r="A99" s="9" t="s">
        <v>129</v>
      </c>
      <c r="B99" s="14" t="s">
        <v>130</v>
      </c>
      <c r="C99" s="10" t="s">
        <v>131</v>
      </c>
      <c r="D99" s="18">
        <v>660</v>
      </c>
      <c r="E99" s="10">
        <v>2323</v>
      </c>
      <c r="F99" s="9" t="s">
        <v>101</v>
      </c>
      <c r="G99" s="27" t="s">
        <v>14</v>
      </c>
    </row>
    <row r="100" spans="1:7" x14ac:dyDescent="0.25">
      <c r="A100" s="9"/>
      <c r="B100" s="14"/>
      <c r="C100" s="10"/>
      <c r="D100" s="18">
        <v>690</v>
      </c>
      <c r="E100" s="10">
        <v>2323</v>
      </c>
      <c r="F100" s="9" t="s">
        <v>101</v>
      </c>
      <c r="G100" s="28" t="s">
        <v>14</v>
      </c>
    </row>
    <row r="101" spans="1:7" ht="27" customHeight="1" thickBot="1" x14ac:dyDescent="0.3">
      <c r="A101" s="21" t="s">
        <v>15</v>
      </c>
      <c r="B101" s="22"/>
      <c r="C101" s="23"/>
      <c r="D101" s="24">
        <f>SUM(D99:D100)</f>
        <v>1350</v>
      </c>
      <c r="E101" s="23"/>
      <c r="F101" s="25"/>
      <c r="G101" s="26"/>
    </row>
    <row r="102" spans="1:7" x14ac:dyDescent="0.25">
      <c r="A102" s="9" t="s">
        <v>145</v>
      </c>
      <c r="B102" s="14"/>
      <c r="C102" s="10"/>
      <c r="D102" s="18">
        <v>79990.33</v>
      </c>
      <c r="E102" s="10">
        <v>2311</v>
      </c>
      <c r="F102" s="9" t="s">
        <v>136</v>
      </c>
      <c r="G102" s="27" t="s">
        <v>135</v>
      </c>
    </row>
    <row r="103" spans="1:7" x14ac:dyDescent="0.25">
      <c r="A103" s="9" t="s">
        <v>145</v>
      </c>
      <c r="B103" s="14"/>
      <c r="C103" s="10"/>
      <c r="D103" s="18">
        <v>49.77</v>
      </c>
      <c r="E103" s="10">
        <v>2312</v>
      </c>
      <c r="F103" s="9" t="s">
        <v>140</v>
      </c>
      <c r="G103" s="28" t="s">
        <v>135</v>
      </c>
    </row>
    <row r="104" spans="1:7" x14ac:dyDescent="0.25">
      <c r="A104" s="9" t="s">
        <v>145</v>
      </c>
      <c r="B104" s="14"/>
      <c r="C104" s="10"/>
      <c r="D104" s="18">
        <v>10128.17</v>
      </c>
      <c r="E104" s="10">
        <v>2314</v>
      </c>
      <c r="F104" s="9" t="s">
        <v>137</v>
      </c>
      <c r="G104" s="28" t="s">
        <v>135</v>
      </c>
    </row>
    <row r="105" spans="1:7" x14ac:dyDescent="0.25">
      <c r="A105" s="9" t="s">
        <v>145</v>
      </c>
      <c r="B105" s="14"/>
      <c r="C105" s="10"/>
      <c r="D105" s="18">
        <v>22358.11</v>
      </c>
      <c r="E105" s="10">
        <v>2315</v>
      </c>
      <c r="F105" s="9" t="s">
        <v>138</v>
      </c>
      <c r="G105" s="28" t="s">
        <v>135</v>
      </c>
    </row>
    <row r="106" spans="1:7" x14ac:dyDescent="0.25">
      <c r="A106" s="9" t="s">
        <v>145</v>
      </c>
      <c r="B106" s="14"/>
      <c r="C106" s="10"/>
      <c r="D106" s="18">
        <v>18222.98</v>
      </c>
      <c r="E106" s="10">
        <v>2316</v>
      </c>
      <c r="F106" s="9" t="s">
        <v>139</v>
      </c>
      <c r="G106" s="28" t="s">
        <v>135</v>
      </c>
    </row>
    <row r="107" spans="1:7" x14ac:dyDescent="0.25">
      <c r="A107" s="9" t="s">
        <v>145</v>
      </c>
      <c r="B107" s="14"/>
      <c r="C107" s="10"/>
      <c r="D107" s="18">
        <v>5805.09</v>
      </c>
      <c r="E107" s="10">
        <v>2323</v>
      </c>
      <c r="F107" s="9" t="s">
        <v>141</v>
      </c>
      <c r="G107" s="28" t="s">
        <v>135</v>
      </c>
    </row>
    <row r="108" spans="1:7" x14ac:dyDescent="0.25">
      <c r="A108" s="9" t="s">
        <v>145</v>
      </c>
      <c r="B108" s="14"/>
      <c r="C108" s="10"/>
      <c r="D108" s="18">
        <v>388</v>
      </c>
      <c r="E108" s="10">
        <v>2329</v>
      </c>
      <c r="F108" s="9" t="s">
        <v>142</v>
      </c>
      <c r="G108" s="28" t="s">
        <v>135</v>
      </c>
    </row>
    <row r="109" spans="1:7" x14ac:dyDescent="0.25">
      <c r="A109" s="9" t="s">
        <v>143</v>
      </c>
      <c r="B109" s="14"/>
      <c r="C109" s="10"/>
      <c r="D109" s="18">
        <v>380</v>
      </c>
      <c r="E109" s="10">
        <v>2422</v>
      </c>
      <c r="F109" s="9" t="s">
        <v>58</v>
      </c>
      <c r="G109" s="28" t="s">
        <v>14</v>
      </c>
    </row>
    <row r="110" spans="1:7" x14ac:dyDescent="0.25">
      <c r="A110" s="9" t="s">
        <v>144</v>
      </c>
      <c r="B110" s="14"/>
      <c r="C110" s="10"/>
      <c r="D110" s="18">
        <v>1500</v>
      </c>
      <c r="E110" s="10">
        <v>2426</v>
      </c>
      <c r="F110" s="9" t="s">
        <v>132</v>
      </c>
      <c r="G110" s="28" t="s">
        <v>14</v>
      </c>
    </row>
    <row r="111" spans="1:7" ht="21" customHeight="1" thickBot="1" x14ac:dyDescent="0.3">
      <c r="A111" s="21" t="s">
        <v>15</v>
      </c>
      <c r="B111" s="22"/>
      <c r="C111" s="23"/>
      <c r="D111" s="24">
        <f>SUM(D102:D110)</f>
        <v>138822.45000000001</v>
      </c>
      <c r="E111" s="23"/>
      <c r="F111" s="25"/>
      <c r="G111" s="26"/>
    </row>
    <row r="112" spans="1:7" ht="15.75" thickBot="1" x14ac:dyDescent="0.3">
      <c r="A112" s="29" t="s">
        <v>133</v>
      </c>
      <c r="B112" s="30"/>
      <c r="C112" s="31"/>
      <c r="D112" s="32">
        <f>SUM(D8,D10,D12,D14,D16,D18,D20,D22,D24,D26,D28,D30,D32,D34,D36,D38,D40,D42,D44,D46,D49,D51,D53,D55,D59,D61,D63,D65,D67,D69,D71,D73,D75,D77,D79,D81,D84,D86,D88,D90,D92,D94,D96,D98,D101,D111)</f>
        <v>173799.05000000002</v>
      </c>
      <c r="E112" s="31"/>
      <c r="F112" s="33"/>
      <c r="G112" s="34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</row>
    <row r="3991" spans="1:6" x14ac:dyDescent="0.25">
      <c r="A3991" s="9"/>
    </row>
    <row r="3992" spans="1:6" x14ac:dyDescent="0.25">
      <c r="A3992" s="9"/>
    </row>
    <row r="3993" spans="1:6" x14ac:dyDescent="0.25">
      <c r="A3993" s="9"/>
    </row>
    <row r="3994" spans="1:6" x14ac:dyDescent="0.25">
      <c r="A3994" s="9"/>
    </row>
    <row r="3995" spans="1:6" x14ac:dyDescent="0.25">
      <c r="A3995" s="9"/>
    </row>
    <row r="3996" spans="1:6" x14ac:dyDescent="0.25">
      <c r="A3996" s="9"/>
    </row>
    <row r="3997" spans="1:6" x14ac:dyDescent="0.25">
      <c r="A3997" s="9"/>
    </row>
    <row r="3998" spans="1:6" x14ac:dyDescent="0.25">
      <c r="A3998" s="9"/>
    </row>
    <row r="3999" spans="1:6" x14ac:dyDescent="0.25">
      <c r="A3999" s="9"/>
    </row>
    <row r="4000" spans="1:6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User</cp:lastModifiedBy>
  <dcterms:created xsi:type="dcterms:W3CDTF">2024-03-05T11:42:46Z</dcterms:created>
  <dcterms:modified xsi:type="dcterms:W3CDTF">2026-01-16T12:48:01Z</dcterms:modified>
</cp:coreProperties>
</file>